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9.6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<sst xmlns="http://schemas.openxmlformats.org/spreadsheetml/2006/main" count="42" uniqueCount="39">
  <si>
    <t>2022年早稻收购进度表9</t>
  </si>
  <si>
    <t>填报单位:金华市粮食和物资储备局</t>
  </si>
  <si>
    <t>填报日期：2022年9月6日</t>
  </si>
  <si>
    <t>计量单位：吨、元/50公斤</t>
  </si>
  <si>
    <t>市县区</t>
  </si>
  <si>
    <t>早稻收购入库累计</t>
  </si>
  <si>
    <t>国有企业收购（从生产者购进）</t>
  </si>
  <si>
    <t>非国有粮食企业收购</t>
  </si>
  <si>
    <r>
      <rPr>
        <sz val="12"/>
        <rFont val="宋体"/>
        <charset val="134"/>
      </rPr>
      <t>国有粮食企业省外收购</t>
    </r>
    <r>
      <rPr>
        <sz val="12"/>
        <rFont val="Times New Roman"/>
        <charset val="134"/>
      </rPr>
      <t xml:space="preserve">          </t>
    </r>
  </si>
  <si>
    <t>去年</t>
  </si>
  <si>
    <r>
      <rPr>
        <sz val="12"/>
        <rFont val="Times New Roman"/>
        <charset val="134"/>
      </rPr>
      <t xml:space="preserve">    </t>
    </r>
    <r>
      <rPr>
        <sz val="12"/>
        <rFont val="宋体"/>
        <charset val="134"/>
      </rPr>
      <t>省内收购价格</t>
    </r>
  </si>
  <si>
    <t>备注</t>
  </si>
  <si>
    <t>订单收购</t>
  </si>
  <si>
    <t>订单外</t>
  </si>
  <si>
    <t>同期</t>
  </si>
  <si>
    <t>国有粮食经营企业</t>
  </si>
  <si>
    <t>非国有企业收购价格</t>
  </si>
  <si>
    <t>订单早稻计划</t>
  </si>
  <si>
    <t>合计</t>
  </si>
  <si>
    <t>省内</t>
  </si>
  <si>
    <t>省外</t>
  </si>
  <si>
    <t>完成比例</t>
  </si>
  <si>
    <t>收购</t>
  </si>
  <si>
    <t>订单</t>
  </si>
  <si>
    <t>订单内（含政府奖励）</t>
  </si>
  <si>
    <t>数量</t>
  </si>
  <si>
    <t>外</t>
  </si>
  <si>
    <t>市本级</t>
  </si>
  <si>
    <t>兰溪市</t>
  </si>
  <si>
    <t>永康市</t>
  </si>
  <si>
    <t>武义县</t>
  </si>
  <si>
    <t>东阳市</t>
  </si>
  <si>
    <t>磐安县</t>
  </si>
  <si>
    <t>义乌市</t>
  </si>
  <si>
    <t>浦江县</t>
  </si>
  <si>
    <t>单位负责人：徐根生</t>
  </si>
  <si>
    <t>填报人：许红萍</t>
  </si>
  <si>
    <t xml:space="preserve"> </t>
  </si>
  <si>
    <t>报出日期：2022年9月6日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</si>
</sst>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  <numFmt numFmtId="177" formatCode="_ \¥* #,##0_ ;_ \¥* \-#,##0_ ;_ \¥* &quot;-&quot;_ ;_ @_ "/>
    <numFmt numFmtId="178" formatCode="0.00_ "/>
  </numFmts>
  <fonts count="29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24"/>
      <name val="Times New Roman"/>
      <charset val="134"/>
    </font>
    <font>
      <sz val="24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仿宋"/>
      <charset val="134"/>
    </font>
    <font>
      <sz val="12"/>
      <name val="Times New Roman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2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19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177" fontId="5" fillId="0" borderId="0" applyFont="0" applyFill="0" applyBorder="0" applyAlignment="0" applyProtection="0"/>
    <xf numFmtId="0" fontId="18" fillId="28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18" applyNumberFormat="0" applyAlignment="0" applyProtection="0">
      <alignment vertical="center"/>
    </xf>
    <xf numFmtId="0" fontId="26" fillId="14" borderId="22" applyNumberFormat="0" applyAlignment="0" applyProtection="0">
      <alignment vertical="center"/>
    </xf>
    <xf numFmtId="0" fontId="11" fillId="5" borderId="16" applyNumberFormat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23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5" fillId="0" borderId="0"/>
    <xf numFmtId="0" fontId="10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0" borderId="0"/>
    <xf numFmtId="0" fontId="5" fillId="0" borderId="0"/>
  </cellStyleXfs>
  <cellXfs count="59">
    <xf numFmtId="0" fontId="0" fillId="0" borderId="0" xfId="0">
      <alignment vertical="center"/>
    </xf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center" vertical="center"/>
    </xf>
    <xf numFmtId="0" fontId="3" fillId="0" borderId="0" xfId="51" applyFont="1" applyAlignment="1">
      <alignment horizontal="center" vertical="center"/>
    </xf>
    <xf numFmtId="0" fontId="4" fillId="0" borderId="0" xfId="51" applyFont="1"/>
    <xf numFmtId="0" fontId="5" fillId="0" borderId="0" xfId="51"/>
    <xf numFmtId="0" fontId="5" fillId="0" borderId="1" xfId="51" applyBorder="1"/>
    <xf numFmtId="0" fontId="5" fillId="0" borderId="0" xfId="51" applyBorder="1"/>
    <xf numFmtId="0" fontId="5" fillId="0" borderId="2" xfId="51" applyBorder="1" applyAlignment="1">
      <alignment horizontal="center" vertical="center"/>
    </xf>
    <xf numFmtId="0" fontId="5" fillId="0" borderId="2" xfId="51" applyBorder="1" applyAlignment="1">
      <alignment horizontal="center" vertical="center" wrapText="1"/>
    </xf>
    <xf numFmtId="0" fontId="5" fillId="0" borderId="3" xfId="51" applyBorder="1" applyAlignment="1">
      <alignment horizontal="center" vertical="center"/>
    </xf>
    <xf numFmtId="0" fontId="5" fillId="0" borderId="4" xfId="51" applyBorder="1" applyAlignment="1">
      <alignment horizontal="center" vertical="center"/>
    </xf>
    <xf numFmtId="0" fontId="5" fillId="0" borderId="5" xfId="51" applyBorder="1" applyAlignment="1">
      <alignment horizontal="center" vertical="center"/>
    </xf>
    <xf numFmtId="0" fontId="5" fillId="0" borderId="6" xfId="51" applyBorder="1" applyAlignment="1">
      <alignment horizontal="center" vertical="center" wrapText="1"/>
    </xf>
    <xf numFmtId="0" fontId="5" fillId="0" borderId="7" xfId="51" applyBorder="1" applyAlignment="1">
      <alignment horizontal="center" vertical="center" wrapText="1"/>
    </xf>
    <xf numFmtId="0" fontId="5" fillId="0" borderId="6" xfId="51" applyBorder="1" applyAlignment="1">
      <alignment horizontal="center" vertical="center"/>
    </xf>
    <xf numFmtId="0" fontId="5" fillId="0" borderId="2" xfId="51" applyFont="1" applyBorder="1" applyAlignment="1">
      <alignment horizontal="center" vertical="center"/>
    </xf>
    <xf numFmtId="0" fontId="6" fillId="0" borderId="7" xfId="51" applyFont="1" applyBorder="1" applyAlignment="1">
      <alignment horizontal="center" vertical="center"/>
    </xf>
    <xf numFmtId="0" fontId="5" fillId="0" borderId="5" xfId="51" applyBorder="1" applyAlignment="1">
      <alignment horizontal="center" vertical="center" wrapText="1"/>
    </xf>
    <xf numFmtId="0" fontId="5" fillId="0" borderId="8" xfId="51" applyBorder="1" applyAlignment="1">
      <alignment horizontal="center" vertical="center"/>
    </xf>
    <xf numFmtId="0" fontId="5" fillId="0" borderId="9" xfId="5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/>
    </xf>
    <xf numFmtId="0" fontId="6" fillId="0" borderId="8" xfId="51" applyFont="1" applyBorder="1" applyAlignment="1">
      <alignment horizontal="center" vertical="center"/>
    </xf>
    <xf numFmtId="0" fontId="5" fillId="0" borderId="8" xfId="51" applyBorder="1" applyAlignment="1">
      <alignment horizontal="center" vertical="center" wrapText="1"/>
    </xf>
    <xf numFmtId="0" fontId="5" fillId="0" borderId="10" xfId="51" applyBorder="1" applyAlignment="1">
      <alignment horizontal="center" vertical="center"/>
    </xf>
    <xf numFmtId="176" fontId="5" fillId="0" borderId="9" xfId="51" applyNumberFormat="1" applyBorder="1" applyAlignment="1">
      <alignment horizontal="center" vertical="center"/>
    </xf>
    <xf numFmtId="10" fontId="5" fillId="0" borderId="9" xfId="51" applyNumberFormat="1" applyBorder="1" applyAlignment="1">
      <alignment horizontal="center" vertical="center"/>
    </xf>
    <xf numFmtId="0" fontId="6" fillId="0" borderId="10" xfId="52" applyFont="1" applyBorder="1" applyAlignment="1">
      <alignment horizontal="center" vertical="center"/>
    </xf>
    <xf numFmtId="0" fontId="5" fillId="0" borderId="9" xfId="51" applyBorder="1" applyAlignment="1">
      <alignment horizontal="center" vertical="center"/>
    </xf>
    <xf numFmtId="0" fontId="5" fillId="0" borderId="10" xfId="51" applyFont="1" applyBorder="1" applyAlignment="1">
      <alignment horizontal="center" vertical="center"/>
    </xf>
    <xf numFmtId="176" fontId="5" fillId="0" borderId="9" xfId="51" applyNumberFormat="1" applyFill="1" applyBorder="1" applyAlignment="1">
      <alignment horizontal="center" vertical="center"/>
    </xf>
    <xf numFmtId="0" fontId="6" fillId="0" borderId="10" xfId="52" applyFont="1" applyFill="1" applyBorder="1" applyAlignment="1">
      <alignment horizontal="center" vertical="center"/>
    </xf>
    <xf numFmtId="0" fontId="7" fillId="2" borderId="11" xfId="51" applyFont="1" applyFill="1" applyBorder="1" applyAlignment="1">
      <alignment horizontal="center" vertical="center" wrapText="1"/>
    </xf>
    <xf numFmtId="0" fontId="6" fillId="0" borderId="9" xfId="52" applyFont="1" applyBorder="1" applyAlignment="1">
      <alignment horizontal="center" vertical="center"/>
    </xf>
    <xf numFmtId="0" fontId="5" fillId="0" borderId="9" xfId="45" applyBorder="1" applyAlignment="1">
      <alignment horizontal="center" vertical="center"/>
    </xf>
    <xf numFmtId="0" fontId="5" fillId="0" borderId="9" xfId="52" applyBorder="1" applyAlignment="1">
      <alignment horizontal="center" vertical="center"/>
    </xf>
    <xf numFmtId="178" fontId="5" fillId="0" borderId="9" xfId="51" applyNumberFormat="1" applyBorder="1" applyAlignment="1">
      <alignment horizontal="center" vertical="center"/>
    </xf>
    <xf numFmtId="178" fontId="5" fillId="0" borderId="10" xfId="45" applyNumberFormat="1" applyBorder="1" applyAlignment="1">
      <alignment horizontal="center"/>
    </xf>
    <xf numFmtId="0" fontId="4" fillId="0" borderId="12" xfId="51" applyFont="1" applyBorder="1" applyAlignment="1">
      <alignment horizontal="left" vertical="center"/>
    </xf>
    <xf numFmtId="0" fontId="4" fillId="0" borderId="12" xfId="51" applyNumberFormat="1" applyFont="1" applyBorder="1" applyAlignment="1">
      <alignment horizontal="left" vertical="center"/>
    </xf>
    <xf numFmtId="10" fontId="4" fillId="0" borderId="0" xfId="51" applyNumberFormat="1" applyFont="1" applyBorder="1" applyAlignment="1">
      <alignment horizontal="left" vertical="center"/>
    </xf>
    <xf numFmtId="0" fontId="8" fillId="0" borderId="0" xfId="51" applyFont="1"/>
    <xf numFmtId="0" fontId="5" fillId="0" borderId="1" xfId="51" applyBorder="1" applyAlignment="1">
      <alignment horizontal="center"/>
    </xf>
    <xf numFmtId="0" fontId="9" fillId="0" borderId="2" xfId="51" applyFont="1" applyBorder="1" applyAlignment="1">
      <alignment horizontal="center" vertical="center" wrapText="1"/>
    </xf>
    <xf numFmtId="0" fontId="5" fillId="0" borderId="13" xfId="51" applyBorder="1" applyAlignment="1">
      <alignment horizontal="center" vertical="center"/>
    </xf>
    <xf numFmtId="0" fontId="8" fillId="0" borderId="3" xfId="51" applyFont="1" applyBorder="1" applyAlignment="1">
      <alignment horizontal="center" vertical="center"/>
    </xf>
    <xf numFmtId="177" fontId="5" fillId="0" borderId="2" xfId="21" applyFont="1" applyBorder="1" applyAlignment="1">
      <alignment horizontal="center" vertical="center"/>
    </xf>
    <xf numFmtId="0" fontId="9" fillId="0" borderId="6" xfId="51" applyFont="1" applyBorder="1" applyAlignment="1">
      <alignment horizontal="center" vertical="center" wrapText="1"/>
    </xf>
    <xf numFmtId="0" fontId="5" fillId="0" borderId="14" xfId="51" applyBorder="1" applyAlignment="1">
      <alignment horizontal="center" vertical="center"/>
    </xf>
    <xf numFmtId="0" fontId="5" fillId="0" borderId="2" xfId="51" applyFont="1" applyBorder="1" applyAlignment="1">
      <alignment horizontal="center" vertical="center" wrapText="1"/>
    </xf>
    <xf numFmtId="177" fontId="5" fillId="0" borderId="6" xfId="21" applyFont="1" applyBorder="1" applyAlignment="1">
      <alignment horizontal="center" vertical="center"/>
    </xf>
    <xf numFmtId="0" fontId="5" fillId="0" borderId="6" xfId="51" applyFont="1" applyBorder="1" applyAlignment="1">
      <alignment horizontal="center" vertical="center" wrapText="1"/>
    </xf>
    <xf numFmtId="0" fontId="9" fillId="0" borderId="9" xfId="51" applyFont="1" applyBorder="1" applyAlignment="1">
      <alignment horizontal="center" vertical="center" wrapText="1"/>
    </xf>
    <xf numFmtId="0" fontId="5" fillId="0" borderId="9" xfId="51" applyFont="1" applyBorder="1" applyAlignment="1">
      <alignment horizontal="center" vertical="center" wrapText="1"/>
    </xf>
    <xf numFmtId="177" fontId="5" fillId="0" borderId="9" xfId="21" applyFont="1" applyBorder="1" applyAlignment="1">
      <alignment horizontal="center" vertical="center"/>
    </xf>
    <xf numFmtId="0" fontId="7" fillId="2" borderId="15" xfId="51" applyFont="1" applyFill="1" applyBorder="1" applyAlignment="1">
      <alignment horizontal="center" vertical="center" wrapText="1"/>
    </xf>
    <xf numFmtId="0" fontId="5" fillId="0" borderId="9" xfId="51" applyFill="1" applyBorder="1" applyAlignment="1">
      <alignment horizontal="center" vertical="center"/>
    </xf>
    <xf numFmtId="0" fontId="5" fillId="0" borderId="10" xfId="51" applyNumberFormat="1" applyFill="1" applyBorder="1" applyAlignment="1">
      <alignment horizontal="center" vertical="center"/>
    </xf>
    <xf numFmtId="0" fontId="5" fillId="0" borderId="10" xfId="51" applyNumberForma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货币[0] 2" xfId="21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2_2017年粮食购销业务资料表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8"/>
  <sheetViews>
    <sheetView tabSelected="1" workbookViewId="0">
      <selection activeCell="L21" sqref="L21"/>
    </sheetView>
  </sheetViews>
  <sheetFormatPr defaultColWidth="9" defaultRowHeight="13.5"/>
  <cols>
    <col min="2" max="2" width="9.375"/>
    <col min="4" max="5" width="9.375"/>
    <col min="7" max="7" width="9.375"/>
    <col min="8" max="8" width="8" customWidth="1"/>
    <col min="9" max="9" width="7.75" customWidth="1"/>
    <col min="10" max="10" width="8" customWidth="1"/>
    <col min="11" max="11" width="7.375" customWidth="1"/>
    <col min="12" max="12" width="7.5" customWidth="1"/>
    <col min="14" max="14" width="7" customWidth="1"/>
    <col min="15" max="15" width="7.375" customWidth="1"/>
    <col min="16" max="16" width="6.375" customWidth="1"/>
  </cols>
  <sheetData>
    <row r="1" ht="31.5" spans="1:16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8.75" spans="1:16">
      <c r="A2" s="4" t="s">
        <v>1</v>
      </c>
      <c r="B2" s="4"/>
      <c r="C2" s="4"/>
      <c r="D2" s="5"/>
      <c r="E2" s="5"/>
      <c r="F2" s="5"/>
      <c r="G2" s="6" t="s">
        <v>2</v>
      </c>
      <c r="H2" s="7"/>
      <c r="I2" s="5"/>
      <c r="J2" s="5"/>
      <c r="K2" s="6"/>
      <c r="L2" s="5"/>
      <c r="M2" s="5"/>
      <c r="N2" s="42" t="s">
        <v>3</v>
      </c>
      <c r="O2" s="42"/>
      <c r="P2" s="42"/>
    </row>
    <row r="3" ht="21.75" customHeight="1" spans="1:16">
      <c r="A3" s="8" t="s">
        <v>4</v>
      </c>
      <c r="B3" s="9" t="s">
        <v>5</v>
      </c>
      <c r="C3" s="10" t="s">
        <v>6</v>
      </c>
      <c r="D3" s="11"/>
      <c r="E3" s="11"/>
      <c r="F3" s="11"/>
      <c r="G3" s="11"/>
      <c r="H3" s="11"/>
      <c r="I3" s="43" t="s">
        <v>7</v>
      </c>
      <c r="J3" s="9" t="s">
        <v>8</v>
      </c>
      <c r="K3" s="12" t="s">
        <v>9</v>
      </c>
      <c r="L3" s="44"/>
      <c r="M3" s="45" t="s">
        <v>10</v>
      </c>
      <c r="N3" s="11"/>
      <c r="O3" s="11"/>
      <c r="P3" s="46" t="s">
        <v>11</v>
      </c>
    </row>
    <row r="4" ht="27" customHeight="1" spans="1:16">
      <c r="A4" s="12"/>
      <c r="B4" s="13"/>
      <c r="C4" s="10" t="s">
        <v>12</v>
      </c>
      <c r="D4" s="11"/>
      <c r="E4" s="11"/>
      <c r="F4" s="11"/>
      <c r="G4" s="11"/>
      <c r="H4" s="14" t="s">
        <v>13</v>
      </c>
      <c r="I4" s="47"/>
      <c r="J4" s="13"/>
      <c r="K4" s="12" t="s">
        <v>14</v>
      </c>
      <c r="L4" s="48"/>
      <c r="M4" s="10" t="s">
        <v>15</v>
      </c>
      <c r="N4" s="11"/>
      <c r="O4" s="49" t="s">
        <v>16</v>
      </c>
      <c r="P4" s="50"/>
    </row>
    <row r="5" ht="25.5" customHeight="1" spans="1:16">
      <c r="A5" s="15"/>
      <c r="B5" s="13"/>
      <c r="C5" s="9" t="s">
        <v>17</v>
      </c>
      <c r="D5" s="16" t="s">
        <v>18</v>
      </c>
      <c r="E5" s="16" t="s">
        <v>19</v>
      </c>
      <c r="F5" s="8" t="s">
        <v>20</v>
      </c>
      <c r="G5" s="17" t="s">
        <v>21</v>
      </c>
      <c r="H5" s="18"/>
      <c r="I5" s="47"/>
      <c r="J5" s="13"/>
      <c r="K5" s="12" t="s">
        <v>22</v>
      </c>
      <c r="L5" s="16" t="s">
        <v>23</v>
      </c>
      <c r="M5" s="9" t="s">
        <v>24</v>
      </c>
      <c r="N5" s="12" t="s">
        <v>23</v>
      </c>
      <c r="O5" s="51"/>
      <c r="P5" s="50"/>
    </row>
    <row r="6" ht="36.75" customHeight="1" spans="1:16">
      <c r="A6" s="19"/>
      <c r="B6" s="20"/>
      <c r="C6" s="20"/>
      <c r="D6" s="21"/>
      <c r="E6" s="21"/>
      <c r="F6" s="21"/>
      <c r="G6" s="22"/>
      <c r="H6" s="23"/>
      <c r="I6" s="52"/>
      <c r="J6" s="20"/>
      <c r="K6" s="19" t="s">
        <v>25</v>
      </c>
      <c r="L6" s="19" t="s">
        <v>25</v>
      </c>
      <c r="M6" s="20"/>
      <c r="N6" s="19" t="s">
        <v>26</v>
      </c>
      <c r="O6" s="53"/>
      <c r="P6" s="54"/>
    </row>
    <row r="7" ht="14.25" spans="1:16">
      <c r="A7" s="24" t="s">
        <v>18</v>
      </c>
      <c r="B7" s="25">
        <f>B8+B9+B10+B11+B12+B13+B14+B15</f>
        <v>75930</v>
      </c>
      <c r="C7" s="25">
        <f t="shared" ref="C7:H7" si="0">C8+C9+C10+C11+C12+C13+C14+C15</f>
        <v>85213.6</v>
      </c>
      <c r="D7" s="25">
        <f t="shared" si="0"/>
        <v>75930</v>
      </c>
      <c r="E7" s="25">
        <f t="shared" si="0"/>
        <v>75930</v>
      </c>
      <c r="F7" s="25">
        <f t="shared" si="0"/>
        <v>0</v>
      </c>
      <c r="G7" s="26">
        <f t="shared" ref="G7:G15" si="1">E7/C7</f>
        <v>0.891054948975281</v>
      </c>
      <c r="H7" s="25">
        <f t="shared" si="0"/>
        <v>0</v>
      </c>
      <c r="I7" s="25"/>
      <c r="J7" s="25"/>
      <c r="K7" s="25">
        <f>K8+K9+K10+K11+K12+K13+K14+K15</f>
        <v>59060</v>
      </c>
      <c r="L7" s="25">
        <f>L8+L9+L10+L11+L12+L13+L14+L15</f>
        <v>59060</v>
      </c>
      <c r="M7" s="25"/>
      <c r="N7" s="25">
        <f>N8+N9+N10+N11+N12+N13+N14+N15</f>
        <v>0</v>
      </c>
      <c r="O7" s="25">
        <f>O8+O9+O10+O11+O12+O13+O14+O15</f>
        <v>0</v>
      </c>
      <c r="P7" s="25"/>
    </row>
    <row r="8" ht="14.25" spans="1:16">
      <c r="A8" s="24" t="s">
        <v>27</v>
      </c>
      <c r="B8" s="25">
        <v>27095</v>
      </c>
      <c r="C8" s="27">
        <v>27000</v>
      </c>
      <c r="D8" s="28">
        <v>27095</v>
      </c>
      <c r="E8" s="28">
        <v>27095</v>
      </c>
      <c r="F8" s="28"/>
      <c r="G8" s="26">
        <f t="shared" si="1"/>
        <v>1.00351851851852</v>
      </c>
      <c r="H8" s="25"/>
      <c r="I8" s="28"/>
      <c r="J8" s="28"/>
      <c r="K8" s="28">
        <v>17712</v>
      </c>
      <c r="L8" s="28">
        <v>17712</v>
      </c>
      <c r="M8" s="28">
        <v>158</v>
      </c>
      <c r="N8" s="19"/>
      <c r="O8" s="24"/>
      <c r="P8" s="24"/>
    </row>
    <row r="9" ht="14.25" spans="1:16">
      <c r="A9" s="29" t="s">
        <v>28</v>
      </c>
      <c r="B9" s="30">
        <v>5542</v>
      </c>
      <c r="C9" s="31">
        <v>6500</v>
      </c>
      <c r="D9" s="30">
        <v>5542</v>
      </c>
      <c r="E9" s="30">
        <v>5542</v>
      </c>
      <c r="F9" s="32"/>
      <c r="G9" s="26">
        <f t="shared" si="1"/>
        <v>0.852615384615385</v>
      </c>
      <c r="H9" s="25"/>
      <c r="I9" s="55"/>
      <c r="J9" s="55"/>
      <c r="K9" s="55">
        <v>3575</v>
      </c>
      <c r="L9" s="55">
        <v>3575</v>
      </c>
      <c r="M9" s="56">
        <v>158</v>
      </c>
      <c r="N9" s="57"/>
      <c r="O9" s="56"/>
      <c r="P9" s="24"/>
    </row>
    <row r="10" ht="14.25" spans="1:16">
      <c r="A10" s="24" t="s">
        <v>29</v>
      </c>
      <c r="B10" s="25">
        <v>8422</v>
      </c>
      <c r="C10" s="33">
        <v>9500</v>
      </c>
      <c r="D10" s="28">
        <v>8422</v>
      </c>
      <c r="E10" s="28">
        <v>8422</v>
      </c>
      <c r="F10" s="28"/>
      <c r="G10" s="26">
        <f t="shared" si="1"/>
        <v>0.886526315789474</v>
      </c>
      <c r="H10" s="25"/>
      <c r="I10" s="28"/>
      <c r="J10" s="28"/>
      <c r="K10" s="28">
        <v>7810</v>
      </c>
      <c r="L10" s="28">
        <v>7810</v>
      </c>
      <c r="M10" s="28">
        <v>158</v>
      </c>
      <c r="N10" s="19"/>
      <c r="O10" s="24"/>
      <c r="P10" s="24"/>
    </row>
    <row r="11" ht="14.25" spans="1:16">
      <c r="A11" s="24" t="s">
        <v>30</v>
      </c>
      <c r="B11" s="25">
        <v>5861</v>
      </c>
      <c r="C11" s="27">
        <v>5600</v>
      </c>
      <c r="D11" s="28">
        <v>5861</v>
      </c>
      <c r="E11" s="24">
        <v>5861</v>
      </c>
      <c r="F11" s="24">
        <v>0</v>
      </c>
      <c r="G11" s="26">
        <f t="shared" si="1"/>
        <v>1.04660714285714</v>
      </c>
      <c r="H11" s="25"/>
      <c r="I11" s="28"/>
      <c r="J11" s="28"/>
      <c r="K11" s="28">
        <v>4264</v>
      </c>
      <c r="L11" s="28">
        <v>4264</v>
      </c>
      <c r="M11" s="28">
        <v>158</v>
      </c>
      <c r="N11" s="19"/>
      <c r="O11" s="58"/>
      <c r="P11" s="24"/>
    </row>
    <row r="12" ht="14.25" spans="1:16">
      <c r="A12" s="24" t="s">
        <v>31</v>
      </c>
      <c r="B12" s="25">
        <v>16023</v>
      </c>
      <c r="C12" s="34">
        <v>19927</v>
      </c>
      <c r="D12" s="24">
        <v>16023</v>
      </c>
      <c r="E12" s="24">
        <v>16023</v>
      </c>
      <c r="F12" s="24"/>
      <c r="G12" s="26">
        <f t="shared" si="1"/>
        <v>0.804084909921212</v>
      </c>
      <c r="H12" s="25"/>
      <c r="I12" s="28"/>
      <c r="J12" s="28"/>
      <c r="K12" s="24">
        <v>13479</v>
      </c>
      <c r="L12" s="24">
        <v>13479</v>
      </c>
      <c r="M12" s="24">
        <v>158</v>
      </c>
      <c r="N12" s="19"/>
      <c r="O12" s="24"/>
      <c r="P12" s="24"/>
    </row>
    <row r="13" ht="14.25" spans="1:16">
      <c r="A13" s="24" t="s">
        <v>32</v>
      </c>
      <c r="B13" s="25"/>
      <c r="C13" s="27"/>
      <c r="D13" s="28"/>
      <c r="E13" s="28"/>
      <c r="F13" s="28"/>
      <c r="G13" s="26" t="e">
        <f t="shared" si="1"/>
        <v>#DIV/0!</v>
      </c>
      <c r="H13" s="25"/>
      <c r="I13" s="28"/>
      <c r="J13" s="28"/>
      <c r="K13" s="28">
        <v>94</v>
      </c>
      <c r="L13" s="28">
        <v>94</v>
      </c>
      <c r="M13" s="28"/>
      <c r="N13" s="19"/>
      <c r="O13" s="24"/>
      <c r="P13" s="24"/>
    </row>
    <row r="14" ht="14.25" spans="1:16">
      <c r="A14" s="24" t="s">
        <v>33</v>
      </c>
      <c r="B14" s="25">
        <v>12472</v>
      </c>
      <c r="C14" s="35">
        <v>15679</v>
      </c>
      <c r="D14" s="28">
        <v>12472</v>
      </c>
      <c r="E14" s="28">
        <v>12472</v>
      </c>
      <c r="F14" s="28"/>
      <c r="G14" s="26">
        <f t="shared" si="1"/>
        <v>0.795458894062121</v>
      </c>
      <c r="H14" s="25"/>
      <c r="I14" s="28"/>
      <c r="J14" s="28"/>
      <c r="K14" s="28">
        <v>11674</v>
      </c>
      <c r="L14" s="28">
        <v>11674</v>
      </c>
      <c r="M14" s="28">
        <v>163</v>
      </c>
      <c r="N14" s="19"/>
      <c r="O14" s="24"/>
      <c r="P14" s="24"/>
    </row>
    <row r="15" ht="14.25" spans="1:16">
      <c r="A15" s="24" t="s">
        <v>34</v>
      </c>
      <c r="B15" s="36">
        <v>515</v>
      </c>
      <c r="C15" s="37">
        <v>1007.6</v>
      </c>
      <c r="D15" s="36">
        <v>515</v>
      </c>
      <c r="E15" s="36">
        <v>515</v>
      </c>
      <c r="F15" s="24"/>
      <c r="G15" s="26">
        <f t="shared" si="1"/>
        <v>0.511115522032553</v>
      </c>
      <c r="H15" s="25"/>
      <c r="I15" s="28"/>
      <c r="J15" s="28"/>
      <c r="K15" s="28">
        <v>452</v>
      </c>
      <c r="L15" s="28">
        <v>452</v>
      </c>
      <c r="M15" s="28">
        <v>158</v>
      </c>
      <c r="N15" s="19"/>
      <c r="O15" s="58"/>
      <c r="P15" s="24"/>
    </row>
    <row r="16" ht="18.75" spans="1:16">
      <c r="A16" s="38" t="s">
        <v>35</v>
      </c>
      <c r="B16" s="38"/>
      <c r="C16" s="39"/>
      <c r="D16" s="38"/>
      <c r="E16" s="38" t="s">
        <v>36</v>
      </c>
      <c r="F16" s="38"/>
      <c r="G16" s="40"/>
      <c r="H16" s="40"/>
      <c r="I16" s="39"/>
      <c r="J16" s="39" t="s">
        <v>37</v>
      </c>
      <c r="K16" s="38" t="s">
        <v>38</v>
      </c>
      <c r="L16" s="38"/>
      <c r="M16" s="38"/>
      <c r="N16" s="38"/>
      <c r="O16" s="38"/>
      <c r="P16" s="38"/>
    </row>
    <row r="17" ht="15.75" spans="1:16">
      <c r="A17" s="41"/>
      <c r="B17" s="4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ht="15.75" spans="1:16">
      <c r="A18" s="41"/>
      <c r="B18" s="4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</sheetData>
  <mergeCells count="19">
    <mergeCell ref="A1:P1"/>
    <mergeCell ref="N2:P2"/>
    <mergeCell ref="C3:H3"/>
    <mergeCell ref="M3:O3"/>
    <mergeCell ref="C4:G4"/>
    <mergeCell ref="M4:N4"/>
    <mergeCell ref="A3:A6"/>
    <mergeCell ref="B3:B6"/>
    <mergeCell ref="C5:C6"/>
    <mergeCell ref="D5:D6"/>
    <mergeCell ref="E5:E6"/>
    <mergeCell ref="F5:F6"/>
    <mergeCell ref="G5:G6"/>
    <mergeCell ref="H4:H6"/>
    <mergeCell ref="I3:I6"/>
    <mergeCell ref="J3:J6"/>
    <mergeCell ref="M5:M6"/>
    <mergeCell ref="O4:O6"/>
    <mergeCell ref="P3:P6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9.6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Administrator</cp:lastModifiedBy>
  <dcterms:created xsi:type="dcterms:W3CDTF">2019-07-29T07:21:00Z</dcterms:created>
  <cp:lastPrinted>2019-07-29T08:51:00Z</cp:lastPrinted>
  <dcterms:modified xsi:type="dcterms:W3CDTF">2022-09-06T00:59:57Z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